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9" i="1"/>
  <c r="J27" i="1"/>
  <c r="H27" i="1" l="1"/>
  <c r="H28" i="1"/>
  <c r="H29" i="1" s="1"/>
  <c r="D29" i="1"/>
  <c r="E29" i="1"/>
  <c r="F29" i="1"/>
  <c r="G22" i="1" l="1"/>
  <c r="H21" i="1"/>
  <c r="H20" i="1"/>
  <c r="D22" i="1"/>
  <c r="F22" i="1"/>
  <c r="E22" i="1"/>
  <c r="F15" i="1"/>
  <c r="E15" i="1"/>
  <c r="D15" i="1"/>
  <c r="G14" i="1"/>
  <c r="G13" i="1"/>
  <c r="G7" i="1"/>
  <c r="G6" i="1"/>
  <c r="F8" i="1"/>
  <c r="E8" i="1"/>
  <c r="D8" i="1"/>
  <c r="G8" i="1" l="1"/>
  <c r="H22" i="1"/>
  <c r="G15" i="1"/>
</calcChain>
</file>

<file path=xl/sharedStrings.xml><?xml version="1.0" encoding="utf-8"?>
<sst xmlns="http://schemas.openxmlformats.org/spreadsheetml/2006/main" count="49" uniqueCount="23">
  <si>
    <t xml:space="preserve">Total </t>
  </si>
  <si>
    <t>Total</t>
  </si>
  <si>
    <t>Shpenzime kapitale</t>
  </si>
  <si>
    <t xml:space="preserve">Totali pa kapitale </t>
  </si>
  <si>
    <t xml:space="preserve">Totali </t>
  </si>
  <si>
    <t>Totali</t>
  </si>
  <si>
    <t>Budget appropriations for the year 2021</t>
  </si>
  <si>
    <t>Own source revenues</t>
  </si>
  <si>
    <t xml:space="preserve">Governmnet Grant </t>
  </si>
  <si>
    <t>The Source Fund</t>
  </si>
  <si>
    <t>Goods and Services</t>
  </si>
  <si>
    <t>Salaries and Allowances</t>
  </si>
  <si>
    <t>Utilities</t>
  </si>
  <si>
    <t>Capital Expenditures</t>
  </si>
  <si>
    <t>Staff</t>
  </si>
  <si>
    <t>Budget appropriations for the year 2022</t>
  </si>
  <si>
    <t>Budget appropriations for the year 2023</t>
  </si>
  <si>
    <t>Budget appropriations for the year 2024</t>
  </si>
  <si>
    <t>Anex 1. Budget approprations defined by the Law on Budget Appropriations for the years 2021, 2022,2023 and 2024</t>
  </si>
  <si>
    <t>Own source revenues from the previous year (2021)</t>
  </si>
  <si>
    <t>Own source revenues  from the previous year (2020)</t>
  </si>
  <si>
    <t>Own source revenues from the previous year (2022)</t>
  </si>
  <si>
    <t>Own source revenues from the previous year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</si>
</sst>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0\ [$€-1]"/>
    <numFmt numFmtId="165" formatCode="#,##0.00\ [$€-1];[Red]\-#,##0.00\ [$€-1]"/>
    <numFmt numFmtId="166" formatCode="#,##0.00\ [$€-1]_);\(#,##0.00\ [$€-1]\)"/>
    <numFmt numFmtId="167" formatCode="_ * #,##0.00_)\ [$€-1]_ ;_ * \(#,##0.00\)\ [$€-1]_ ;_ * &quot;-&quot;??_)\ [$€-1]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Fill="1" applyBorder="1"/>
    <xf numFmtId="165" fontId="0" fillId="0" borderId="0" xfId="0" applyNumberFormat="1"/>
    <xf numFmtId="0" fontId="0" fillId="0" borderId="0" xfId="0" applyFill="1"/>
    <xf numFmtId="0" fontId="0" fillId="0" borderId="1" xfId="0" applyFill="1" applyBorder="1"/>
    <xf numFmtId="164" fontId="0" fillId="0" borderId="1" xfId="0" applyNumberFormat="1" applyFill="1" applyBorder="1"/>
    <xf numFmtId="0" fontId="0" fillId="0" borderId="3" xfId="0" applyFill="1" applyBorder="1"/>
    <xf numFmtId="165" fontId="0" fillId="0" borderId="0" xfId="0" applyNumberFormat="1" applyFill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center"/>
    </xf>
    <xf numFmtId="164" fontId="0" fillId="2" borderId="1" xfId="0" applyNumberFormat="1" applyFill="1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164" fontId="3" fillId="0" borderId="1" xfId="0" applyNumberFormat="1" applyFont="1" applyFill="1" applyBorder="1"/>
    <xf numFmtId="164" fontId="3" fillId="2" borderId="1" xfId="0" applyNumberFormat="1" applyFont="1" applyFill="1" applyBorder="1"/>
    <xf numFmtId="43" fontId="0" fillId="2" borderId="1" xfId="1" applyFont="1" applyFill="1" applyBorder="1"/>
    <xf numFmtId="43" fontId="0" fillId="0" borderId="0" xfId="1" applyFont="1"/>
    <xf numFmtId="43" fontId="4" fillId="0" borderId="0" xfId="1" applyFont="1" applyAlignment="1">
      <alignment wrapText="1"/>
    </xf>
    <xf numFmtId="166" fontId="0" fillId="0" borderId="1" xfId="1" applyNumberFormat="1" applyFont="1" applyFill="1" applyBorder="1"/>
    <xf numFmtId="167" fontId="0" fillId="0" borderId="1" xfId="1" applyNumberFormat="1" applyFont="1" applyBorder="1"/>
    <xf numFmtId="166" fontId="0" fillId="0" borderId="1" xfId="1" applyNumberFormat="1" applyFont="1" applyBorder="1"/>
    <xf numFmtId="43" fontId="4" fillId="0" borderId="1" xfId="1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4"/>
  <sheetViews>
    <sheetView tabSelected="1" zoomScale="120" zoomScaleNormal="120" workbookViewId="0">
      <selection activeCell="N29" sqref="N29"/>
    </sheetView>
  </sheetViews>
  <sheetFormatPr defaultRowHeight="15" x14ac:dyDescent="0.25"/>
  <cols>
    <col min="2" max="2" width="20.5703125" bestFit="1" customWidth="1"/>
    <col min="3" max="3" width="13" style="18" customWidth="1"/>
    <col min="4" max="4" width="22.5703125" bestFit="1" customWidth="1"/>
    <col min="5" max="5" width="20.85546875" bestFit="1" customWidth="1"/>
    <col min="6" max="6" width="20.42578125" bestFit="1" customWidth="1"/>
    <col min="7" max="7" width="18.7109375" bestFit="1" customWidth="1"/>
    <col min="8" max="8" width="18.140625" customWidth="1"/>
    <col min="9" max="9" width="23.28515625" hidden="1" customWidth="1"/>
    <col min="10" max="10" width="25.140625" customWidth="1"/>
    <col min="11" max="11" width="17" style="23" customWidth="1"/>
    <col min="13" max="13" width="12.7109375" customWidth="1"/>
    <col min="14" max="14" width="17.140625" customWidth="1"/>
  </cols>
  <sheetData>
    <row r="2" spans="2:11" x14ac:dyDescent="0.25">
      <c r="B2" t="s">
        <v>18</v>
      </c>
    </row>
    <row r="3" spans="2:11" ht="24" customHeight="1" x14ac:dyDescent="0.25"/>
    <row r="4" spans="2:11" ht="26.25" customHeight="1" x14ac:dyDescent="0.25">
      <c r="B4" s="29" t="s">
        <v>6</v>
      </c>
      <c r="C4" s="29"/>
      <c r="D4" s="29"/>
      <c r="E4" s="29"/>
      <c r="F4" s="29"/>
      <c r="G4" s="29"/>
      <c r="H4" s="28" t="s">
        <v>20</v>
      </c>
    </row>
    <row r="5" spans="2:11" ht="15" customHeight="1" x14ac:dyDescent="0.25">
      <c r="B5" s="6" t="s">
        <v>9</v>
      </c>
      <c r="C5" s="14" t="s">
        <v>14</v>
      </c>
      <c r="D5" s="6" t="s">
        <v>11</v>
      </c>
      <c r="E5" s="6" t="s">
        <v>10</v>
      </c>
      <c r="F5" s="6" t="s">
        <v>12</v>
      </c>
      <c r="G5" s="6" t="s">
        <v>0</v>
      </c>
      <c r="H5" s="28"/>
      <c r="I5" s="24"/>
      <c r="J5" s="24"/>
      <c r="K5" s="24"/>
    </row>
    <row r="6" spans="2:11" ht="15.75" customHeight="1" x14ac:dyDescent="0.25">
      <c r="B6" s="6" t="s">
        <v>8</v>
      </c>
      <c r="C6" s="14"/>
      <c r="D6" s="7">
        <v>149018</v>
      </c>
      <c r="E6" s="7">
        <v>66295</v>
      </c>
      <c r="F6" s="7">
        <v>1500</v>
      </c>
      <c r="G6" s="7">
        <f>SUM(D6:F6)</f>
        <v>216813</v>
      </c>
      <c r="H6" s="6"/>
    </row>
    <row r="7" spans="2:11" x14ac:dyDescent="0.25">
      <c r="B7" s="6" t="s">
        <v>7</v>
      </c>
      <c r="C7" s="14"/>
      <c r="D7" s="7">
        <v>56295</v>
      </c>
      <c r="E7" s="7">
        <v>473805</v>
      </c>
      <c r="F7" s="7"/>
      <c r="G7" s="7">
        <f t="shared" ref="G7:G8" si="0">SUM(D7:F7)</f>
        <v>530100</v>
      </c>
      <c r="H7" s="25">
        <v>257887.71</v>
      </c>
    </row>
    <row r="8" spans="2:11" x14ac:dyDescent="0.25">
      <c r="B8" s="13" t="s">
        <v>5</v>
      </c>
      <c r="C8" s="15">
        <v>32</v>
      </c>
      <c r="D8" s="12">
        <f>SUM(D6:D7)</f>
        <v>205313</v>
      </c>
      <c r="E8" s="12">
        <f>SUM(E6:E7)</f>
        <v>540100</v>
      </c>
      <c r="F8" s="12">
        <f>SUM(F6:F7)</f>
        <v>1500</v>
      </c>
      <c r="G8" s="12">
        <f t="shared" si="0"/>
        <v>746913</v>
      </c>
      <c r="H8" s="6"/>
    </row>
    <row r="9" spans="2:11" x14ac:dyDescent="0.25">
      <c r="B9" s="5"/>
      <c r="C9" s="16"/>
      <c r="D9" s="5"/>
      <c r="E9" s="5"/>
      <c r="F9" s="5"/>
      <c r="G9" s="5"/>
      <c r="H9" s="5"/>
    </row>
    <row r="10" spans="2:11" x14ac:dyDescent="0.25">
      <c r="B10" s="5"/>
      <c r="C10" s="16"/>
      <c r="D10" s="5"/>
      <c r="E10" s="5"/>
      <c r="F10" s="5"/>
      <c r="G10" s="5"/>
      <c r="H10" s="5"/>
    </row>
    <row r="11" spans="2:11" ht="28.5" customHeight="1" x14ac:dyDescent="0.25">
      <c r="B11" s="29" t="s">
        <v>15</v>
      </c>
      <c r="C11" s="29"/>
      <c r="D11" s="29"/>
      <c r="E11" s="29"/>
      <c r="F11" s="29"/>
      <c r="G11" s="29"/>
      <c r="H11" s="33" t="s">
        <v>19</v>
      </c>
    </row>
    <row r="12" spans="2:11" x14ac:dyDescent="0.25">
      <c r="B12" s="6" t="s">
        <v>9</v>
      </c>
      <c r="C12" s="14" t="s">
        <v>14</v>
      </c>
      <c r="D12" s="6" t="s">
        <v>11</v>
      </c>
      <c r="E12" s="6" t="s">
        <v>10</v>
      </c>
      <c r="F12" s="6" t="s">
        <v>12</v>
      </c>
      <c r="G12" s="6" t="s">
        <v>1</v>
      </c>
      <c r="H12" s="33"/>
    </row>
    <row r="13" spans="2:11" x14ac:dyDescent="0.25">
      <c r="B13" s="6" t="s">
        <v>8</v>
      </c>
      <c r="C13" s="14"/>
      <c r="D13" s="7">
        <v>187297</v>
      </c>
      <c r="E13" s="7">
        <v>66295</v>
      </c>
      <c r="F13" s="7">
        <v>1500</v>
      </c>
      <c r="G13" s="7">
        <f>SUM(D13:F13)</f>
        <v>255092</v>
      </c>
      <c r="H13" s="1"/>
    </row>
    <row r="14" spans="2:11" x14ac:dyDescent="0.25">
      <c r="B14" s="6" t="s">
        <v>7</v>
      </c>
      <c r="C14" s="14"/>
      <c r="D14" s="7">
        <v>56295</v>
      </c>
      <c r="E14" s="7">
        <v>473805</v>
      </c>
      <c r="F14" s="7"/>
      <c r="G14" s="7">
        <f t="shared" ref="G14:G15" si="1">SUM(D14:F14)</f>
        <v>530100</v>
      </c>
      <c r="H14" s="26">
        <v>265586.38</v>
      </c>
    </row>
    <row r="15" spans="2:11" x14ac:dyDescent="0.25">
      <c r="B15" s="13" t="s">
        <v>5</v>
      </c>
      <c r="C15" s="15">
        <v>32</v>
      </c>
      <c r="D15" s="12">
        <f>SUM(D13:D14)</f>
        <v>243592</v>
      </c>
      <c r="E15" s="12">
        <f>SUM(E13:E14)</f>
        <v>540100</v>
      </c>
      <c r="F15" s="12">
        <f>SUM(F13:F14)</f>
        <v>1500</v>
      </c>
      <c r="G15" s="12">
        <f t="shared" si="1"/>
        <v>785192</v>
      </c>
      <c r="H15" s="1"/>
    </row>
    <row r="16" spans="2:11" x14ac:dyDescent="0.25">
      <c r="B16" s="5"/>
      <c r="C16" s="16"/>
      <c r="D16" s="5"/>
      <c r="E16" s="5"/>
      <c r="F16" s="5"/>
      <c r="G16" s="5"/>
      <c r="H16" s="5"/>
    </row>
    <row r="17" spans="2:11" x14ac:dyDescent="0.25">
      <c r="B17" s="5"/>
      <c r="C17" s="16"/>
      <c r="D17" s="5"/>
      <c r="E17" s="5"/>
      <c r="F17" s="5"/>
      <c r="G17" s="5"/>
      <c r="H17" s="5"/>
    </row>
    <row r="18" spans="2:11" ht="24.75" customHeight="1" x14ac:dyDescent="0.25">
      <c r="B18" s="29" t="s">
        <v>16</v>
      </c>
      <c r="C18" s="29"/>
      <c r="D18" s="29"/>
      <c r="E18" s="29"/>
      <c r="F18" s="29"/>
      <c r="G18" s="29"/>
      <c r="H18" s="29"/>
      <c r="J18" s="28" t="s">
        <v>21</v>
      </c>
    </row>
    <row r="19" spans="2:11" x14ac:dyDescent="0.25">
      <c r="B19" s="6" t="s">
        <v>9</v>
      </c>
      <c r="C19" s="14" t="s">
        <v>14</v>
      </c>
      <c r="D19" s="6" t="s">
        <v>11</v>
      </c>
      <c r="E19" s="6" t="s">
        <v>10</v>
      </c>
      <c r="F19" s="6" t="s">
        <v>12</v>
      </c>
      <c r="G19" s="8" t="s">
        <v>13</v>
      </c>
      <c r="H19" s="3" t="s">
        <v>1</v>
      </c>
      <c r="J19" s="28"/>
    </row>
    <row r="20" spans="2:11" x14ac:dyDescent="0.25">
      <c r="B20" s="6" t="s">
        <v>8</v>
      </c>
      <c r="C20" s="14"/>
      <c r="D20" s="7">
        <v>188515</v>
      </c>
      <c r="E20" s="7">
        <v>66295</v>
      </c>
      <c r="F20" s="7">
        <v>1500</v>
      </c>
      <c r="G20" s="7">
        <v>100000</v>
      </c>
      <c r="H20" s="7">
        <f>SUM(D20:G20)</f>
        <v>356310</v>
      </c>
      <c r="J20" s="19"/>
    </row>
    <row r="21" spans="2:11" x14ac:dyDescent="0.25">
      <c r="B21" s="6" t="s">
        <v>7</v>
      </c>
      <c r="C21" s="14"/>
      <c r="D21" s="7">
        <v>56295</v>
      </c>
      <c r="E21" s="7">
        <v>473805</v>
      </c>
      <c r="F21" s="7"/>
      <c r="G21" s="7"/>
      <c r="H21" s="7">
        <f t="shared" ref="H21" si="2">SUM(D21:G21)</f>
        <v>530100</v>
      </c>
      <c r="J21" s="26">
        <v>301594.59999999998</v>
      </c>
    </row>
    <row r="22" spans="2:11" x14ac:dyDescent="0.25">
      <c r="B22" s="13" t="s">
        <v>5</v>
      </c>
      <c r="C22" s="15">
        <v>32</v>
      </c>
      <c r="D22" s="12">
        <f>SUM(D20:D21)</f>
        <v>244810</v>
      </c>
      <c r="E22" s="12">
        <f>SUM(E20:E21)</f>
        <v>540100</v>
      </c>
      <c r="F22" s="12">
        <f>SUM(F20:F21)</f>
        <v>1500</v>
      </c>
      <c r="G22" s="12">
        <f>SUM(G20:G21)</f>
        <v>100000</v>
      </c>
      <c r="H22" s="12">
        <f>SUM(H20:H21)</f>
        <v>886410</v>
      </c>
      <c r="J22" s="19"/>
    </row>
    <row r="23" spans="2:11" x14ac:dyDescent="0.25">
      <c r="B23" s="5"/>
      <c r="C23" s="16"/>
      <c r="D23" s="5"/>
      <c r="E23" s="5"/>
      <c r="F23" s="5"/>
      <c r="G23" s="5"/>
      <c r="H23" s="5"/>
    </row>
    <row r="24" spans="2:11" x14ac:dyDescent="0.25">
      <c r="B24" s="5"/>
      <c r="C24" s="16"/>
      <c r="D24" s="5"/>
      <c r="E24" s="5"/>
      <c r="F24" s="5"/>
      <c r="G24" s="5"/>
      <c r="H24" s="5"/>
    </row>
    <row r="25" spans="2:11" ht="24.75" customHeight="1" x14ac:dyDescent="0.25">
      <c r="B25" s="30" t="s">
        <v>17</v>
      </c>
      <c r="C25" s="31"/>
      <c r="D25" s="31"/>
      <c r="E25" s="31"/>
      <c r="F25" s="31"/>
      <c r="G25" s="31"/>
      <c r="H25" s="31"/>
      <c r="I25" s="31"/>
      <c r="J25" s="32"/>
      <c r="K25" s="28" t="s">
        <v>22</v>
      </c>
    </row>
    <row r="26" spans="2:11" x14ac:dyDescent="0.25">
      <c r="B26" s="6" t="s">
        <v>9</v>
      </c>
      <c r="C26" s="14" t="s">
        <v>14</v>
      </c>
      <c r="D26" s="6" t="s">
        <v>11</v>
      </c>
      <c r="E26" s="6" t="s">
        <v>10</v>
      </c>
      <c r="F26" s="6" t="s">
        <v>12</v>
      </c>
      <c r="G26" s="1" t="s">
        <v>13</v>
      </c>
      <c r="H26" s="3" t="s">
        <v>3</v>
      </c>
      <c r="I26" s="11" t="s">
        <v>2</v>
      </c>
      <c r="J26" s="10" t="s">
        <v>4</v>
      </c>
      <c r="K26" s="28"/>
    </row>
    <row r="27" spans="2:11" x14ac:dyDescent="0.25">
      <c r="B27" s="6" t="s">
        <v>8</v>
      </c>
      <c r="C27" s="17"/>
      <c r="D27" s="9">
        <v>112809</v>
      </c>
      <c r="E27" s="9">
        <v>66295</v>
      </c>
      <c r="F27" s="20">
        <v>51500</v>
      </c>
      <c r="G27" s="19">
        <v>50000</v>
      </c>
      <c r="H27" s="7">
        <f>SUM(D27:G27)</f>
        <v>280604</v>
      </c>
      <c r="I27" s="7"/>
      <c r="J27" s="2">
        <f>SUM(H27)</f>
        <v>280604</v>
      </c>
      <c r="K27" s="19"/>
    </row>
    <row r="28" spans="2:11" x14ac:dyDescent="0.25">
      <c r="B28" s="6" t="s">
        <v>7</v>
      </c>
      <c r="C28" s="17"/>
      <c r="D28" s="9">
        <v>56295</v>
      </c>
      <c r="E28" s="9">
        <v>473805</v>
      </c>
      <c r="F28" s="20"/>
      <c r="G28" s="19"/>
      <c r="H28" s="7">
        <f t="shared" ref="H28" si="3">SUM(D28:G28)</f>
        <v>530100</v>
      </c>
      <c r="I28" s="7"/>
      <c r="J28" s="2">
        <f t="shared" ref="J28:J29" si="4">SUM(H28)</f>
        <v>530100</v>
      </c>
      <c r="K28" s="27">
        <v>412167.57</v>
      </c>
    </row>
    <row r="29" spans="2:11" x14ac:dyDescent="0.25">
      <c r="B29" s="13" t="s">
        <v>5</v>
      </c>
      <c r="C29" s="15">
        <v>32</v>
      </c>
      <c r="D29" s="12">
        <f>D27+D28</f>
        <v>169104</v>
      </c>
      <c r="E29" s="12">
        <f t="shared" ref="E29:F29" si="5">E27+E28</f>
        <v>540100</v>
      </c>
      <c r="F29" s="21">
        <f t="shared" si="5"/>
        <v>51500</v>
      </c>
      <c r="G29" s="22">
        <v>50000</v>
      </c>
      <c r="H29" s="12">
        <f>H27+H28</f>
        <v>810704</v>
      </c>
      <c r="I29" s="12"/>
      <c r="J29" s="2">
        <f t="shared" si="4"/>
        <v>810704</v>
      </c>
      <c r="K29" s="19"/>
    </row>
    <row r="30" spans="2:11" x14ac:dyDescent="0.25">
      <c r="B30" s="5"/>
      <c r="C30" s="16"/>
      <c r="D30" s="5"/>
      <c r="E30" s="5"/>
      <c r="F30" s="5"/>
      <c r="H30" s="5"/>
      <c r="I30" s="5"/>
    </row>
    <row r="31" spans="2:11" x14ac:dyDescent="0.25">
      <c r="B31" s="5"/>
      <c r="C31" s="16"/>
      <c r="D31" s="5"/>
      <c r="E31" s="5"/>
      <c r="F31" s="5"/>
      <c r="H31" s="5"/>
      <c r="I31" s="5"/>
    </row>
    <row r="32" spans="2:11" x14ac:dyDescent="0.25">
      <c r="B32" s="5"/>
      <c r="C32" s="16"/>
      <c r="D32" s="9"/>
      <c r="E32" s="9"/>
      <c r="F32" s="5"/>
      <c r="G32" s="9"/>
      <c r="H32" s="5"/>
    </row>
    <row r="33" spans="2:9" x14ac:dyDescent="0.25">
      <c r="B33" s="5"/>
      <c r="C33" s="16"/>
      <c r="D33" s="9"/>
      <c r="E33" s="9"/>
      <c r="F33" s="5"/>
      <c r="G33" s="9"/>
      <c r="H33" s="5"/>
      <c r="I33" s="4"/>
    </row>
    <row r="34" spans="2:9" x14ac:dyDescent="0.25">
      <c r="D34" s="4"/>
      <c r="E34" s="4"/>
      <c r="G34" s="4"/>
    </row>
  </sheetData>
  <mergeCells count="8">
    <mergeCell ref="J18:J19"/>
    <mergeCell ref="K25:K26"/>
    <mergeCell ref="B4:G4"/>
    <mergeCell ref="B11:G11"/>
    <mergeCell ref="B18:H18"/>
    <mergeCell ref="B25:J25"/>
    <mergeCell ref="H4:H5"/>
    <mergeCell ref="H11:H12"/>
  </mergeCells>
  <pageMargins left="0.7" right="0.7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2024-03-28T12:02:00Z</dcterms:modified>
</cp:coreProperties>
</file>